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E:\John en William\Documents\Zonnebloem\2024\"/>
    </mc:Choice>
  </mc:AlternateContent>
  <xr:revisionPtr revIDLastSave="0" documentId="13_ncr:1_{1606F41F-EEDE-4186-A79D-398F5F9C0105}" xr6:coauthVersionLast="47" xr6:coauthVersionMax="47" xr10:uidLastSave="{00000000-0000-0000-0000-000000000000}"/>
  <bookViews>
    <workbookView xWindow="-108" yWindow="-108" windowWidth="23256" windowHeight="12456" xr2:uid="{59A0751B-A889-435A-A75E-68FBCED62188}"/>
  </bookViews>
  <sheets>
    <sheet name="Groepsindeling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1" l="1"/>
  <c r="L11" i="1"/>
  <c r="S11" i="1"/>
  <c r="Z11" i="1"/>
  <c r="E12" i="1"/>
  <c r="L12" i="1"/>
  <c r="S12" i="1"/>
  <c r="Z12" i="1"/>
  <c r="E13" i="1"/>
  <c r="L13" i="1"/>
  <c r="S13" i="1"/>
  <c r="Z13" i="1"/>
  <c r="E14" i="1"/>
  <c r="L14" i="1"/>
  <c r="S14" i="1"/>
  <c r="Z14" i="1"/>
  <c r="C16" i="1"/>
  <c r="J16" i="1"/>
  <c r="Q16" i="1"/>
  <c r="X16" i="1"/>
  <c r="B18" i="1"/>
  <c r="I18" i="1"/>
  <c r="P18" i="1"/>
  <c r="W18" i="1"/>
  <c r="E20" i="1"/>
  <c r="F20" i="1" s="1"/>
  <c r="F23" i="1" s="1"/>
  <c r="L20" i="1"/>
  <c r="M20" i="1" s="1"/>
  <c r="S20" i="1"/>
  <c r="T20" i="1" s="1"/>
  <c r="T23" i="1" s="1"/>
  <c r="Z20" i="1"/>
  <c r="AA20" i="1" s="1"/>
  <c r="E21" i="1"/>
  <c r="F21" i="1" s="1"/>
  <c r="L21" i="1"/>
  <c r="M21" i="1" s="1"/>
  <c r="S21" i="1"/>
  <c r="T21" i="1"/>
  <c r="Z21" i="1"/>
  <c r="AA21" i="1"/>
  <c r="E22" i="1"/>
  <c r="F22" i="1" s="1"/>
  <c r="L22" i="1"/>
  <c r="M22" i="1" s="1"/>
  <c r="S22" i="1"/>
  <c r="T22" i="1" s="1"/>
  <c r="Z22" i="1"/>
  <c r="Z23" i="1" s="1"/>
  <c r="AA22" i="1"/>
  <c r="C23" i="1"/>
  <c r="J23" i="1"/>
  <c r="Q23" i="1"/>
  <c r="X23" i="1"/>
  <c r="C25" i="1"/>
  <c r="C26" i="1"/>
  <c r="C27" i="1"/>
  <c r="C29" i="1" s="1"/>
  <c r="S23" i="1" l="1"/>
  <c r="AA23" i="1"/>
  <c r="M23" i="1"/>
  <c r="E25" i="1"/>
  <c r="L23" i="1"/>
  <c r="E26" i="1"/>
  <c r="F26" i="1" s="1"/>
  <c r="E27" i="1"/>
  <c r="F27" i="1" s="1"/>
  <c r="E23" i="1"/>
  <c r="F25" i="1" l="1"/>
  <c r="E29" i="1"/>
</calcChain>
</file>

<file path=xl/sharedStrings.xml><?xml version="1.0" encoding="utf-8"?>
<sst xmlns="http://schemas.openxmlformats.org/spreadsheetml/2006/main" count="60" uniqueCount="17">
  <si>
    <t>totaal</t>
  </si>
  <si>
    <t>totaal 4/5</t>
  </si>
  <si>
    <t>totaal 3</t>
  </si>
  <si>
    <t>totaal 2</t>
  </si>
  <si>
    <t>4/5</t>
  </si>
  <si>
    <t>R</t>
  </si>
  <si>
    <t>N</t>
  </si>
  <si>
    <t>Gemiddeld</t>
  </si>
  <si>
    <t>1e jaars</t>
  </si>
  <si>
    <t>s</t>
  </si>
  <si>
    <t>ll</t>
  </si>
  <si>
    <t>n</t>
  </si>
  <si>
    <t>j</t>
  </si>
  <si>
    <t>W</t>
  </si>
  <si>
    <t>X</t>
  </si>
  <si>
    <t>Lf</t>
  </si>
  <si>
    <t>Naam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</si>
</sst>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_ ;[Red]\-0\ "/>
  </numFmts>
  <fonts count="2" x14ac:knownFonts="1">
    <font>
      <sz val="10"/>
      <name val="Arial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CCFF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horizontal="right"/>
    </xf>
    <xf numFmtId="164" fontId="0" fillId="0" borderId="0" xfId="0" applyNumberFormat="1"/>
    <xf numFmtId="49" fontId="0" fillId="0" borderId="0" xfId="0" applyNumberFormat="1" applyAlignment="1">
      <alignment horizontal="right"/>
    </xf>
    <xf numFmtId="0" fontId="0" fillId="0" borderId="0" xfId="0" applyAlignment="1">
      <alignment horizontal="center"/>
    </xf>
    <xf numFmtId="1" fontId="0" fillId="0" borderId="0" xfId="0" applyNumberFormat="1"/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center"/>
    </xf>
    <xf numFmtId="0" fontId="0" fillId="0" borderId="1" xfId="0" applyBorder="1"/>
    <xf numFmtId="1" fontId="1" fillId="0" borderId="1" xfId="0" applyNumberFormat="1" applyFont="1" applyBorder="1"/>
    <xf numFmtId="0" fontId="1" fillId="0" borderId="2" xfId="0" applyFont="1" applyBorder="1" applyAlignment="1">
      <alignment horizontal="center"/>
    </xf>
    <xf numFmtId="0" fontId="0" fillId="0" borderId="2" xfId="0" applyBorder="1"/>
    <xf numFmtId="1" fontId="1" fillId="0" borderId="2" xfId="0" applyNumberFormat="1" applyFont="1" applyBorder="1"/>
    <xf numFmtId="0" fontId="1" fillId="0" borderId="1" xfId="0" applyFont="1" applyBorder="1"/>
    <xf numFmtId="0" fontId="0" fillId="0" borderId="2" xfId="0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0" fillId="2" borderId="2" xfId="0" applyFill="1" applyBorder="1"/>
    <xf numFmtId="0" fontId="1" fillId="2" borderId="2" xfId="0" applyFont="1" applyFill="1" applyBorder="1"/>
    <xf numFmtId="0" fontId="1" fillId="3" borderId="2" xfId="0" applyFont="1" applyFill="1" applyBorder="1" applyAlignment="1">
      <alignment horizontal="center"/>
    </xf>
    <xf numFmtId="0" fontId="0" fillId="3" borderId="2" xfId="0" applyFill="1" applyBorder="1"/>
    <xf numFmtId="0" fontId="1" fillId="3" borderId="2" xfId="0" applyFont="1" applyFill="1" applyBorder="1"/>
    <xf numFmtId="0" fontId="1" fillId="4" borderId="2" xfId="0" applyFont="1" applyFill="1" applyBorder="1" applyAlignment="1">
      <alignment horizontal="center"/>
    </xf>
    <xf numFmtId="0" fontId="0" fillId="4" borderId="2" xfId="0" applyFill="1" applyBorder="1"/>
    <xf numFmtId="0" fontId="1" fillId="4" borderId="2" xfId="0" applyFont="1" applyFill="1" applyBorder="1"/>
    <xf numFmtId="0" fontId="1" fillId="5" borderId="2" xfId="0" applyFont="1" applyFill="1" applyBorder="1" applyAlignment="1">
      <alignment horizontal="center"/>
    </xf>
    <xf numFmtId="0" fontId="0" fillId="5" borderId="2" xfId="0" applyFill="1" applyBorder="1"/>
    <xf numFmtId="0" fontId="1" fillId="5" borderId="2" xfId="0" applyFont="1" applyFill="1" applyBorder="1"/>
    <xf numFmtId="0" fontId="0" fillId="0" borderId="2" xfId="0" applyBorder="1" applyAlignment="1">
      <alignment horizontal="center" vertical="center"/>
    </xf>
  </cellXfs>
  <cellStyles count="1">
    <cellStyle name="Standaard" xfId="0" builtinId="0"/>
  </cellStyles>
  <dxfs count="3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strike val="0"/>
      </font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strike val="0"/>
      </font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strike val="0"/>
      </font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strike val="0"/>
      </font>
      <fill>
        <patternFill>
          <bgColor theme="9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500DEF-79CA-4DEB-80FF-2FE3CC7EE1BD}">
  <sheetPr>
    <pageSetUpPr fitToPage="1"/>
  </sheetPr>
  <dimension ref="A1:AA29"/>
  <sheetViews>
    <sheetView tabSelected="1" zoomScale="90" zoomScaleNormal="90" workbookViewId="0">
      <selection activeCell="AD16" sqref="AD16"/>
    </sheetView>
  </sheetViews>
  <sheetFormatPr defaultRowHeight="13.2" x14ac:dyDescent="0.25"/>
  <cols>
    <col min="1" max="1" width="22.33203125" bestFit="1" customWidth="1"/>
    <col min="2" max="3" width="3.44140625" bestFit="1" customWidth="1"/>
    <col min="4" max="4" width="2.33203125" bestFit="1" customWidth="1"/>
    <col min="5" max="5" width="3.44140625" bestFit="1" customWidth="1"/>
    <col min="6" max="6" width="3.88671875" customWidth="1"/>
    <col min="7" max="7" width="1" customWidth="1"/>
    <col min="8" max="8" width="22.109375" bestFit="1" customWidth="1"/>
    <col min="9" max="10" width="3.44140625" bestFit="1" customWidth="1"/>
    <col min="11" max="11" width="2.33203125" bestFit="1" customWidth="1"/>
    <col min="12" max="12" width="3" bestFit="1" customWidth="1"/>
    <col min="13" max="13" width="3.6640625" bestFit="1" customWidth="1"/>
    <col min="14" max="14" width="1.109375" customWidth="1"/>
    <col min="15" max="15" width="21.109375" customWidth="1"/>
    <col min="16" max="18" width="3.44140625" bestFit="1" customWidth="1"/>
    <col min="19" max="19" width="3" bestFit="1" customWidth="1"/>
    <col min="20" max="20" width="3.44140625" bestFit="1" customWidth="1"/>
    <col min="21" max="21" width="1.33203125" customWidth="1"/>
    <col min="22" max="22" width="20.109375" bestFit="1" customWidth="1"/>
    <col min="23" max="24" width="3.44140625" bestFit="1" customWidth="1"/>
    <col min="25" max="25" width="2.33203125" bestFit="1" customWidth="1"/>
    <col min="26" max="26" width="3" bestFit="1" customWidth="1"/>
    <col min="27" max="27" width="3.6640625" bestFit="1" customWidth="1"/>
  </cols>
  <sheetData>
    <row r="1" spans="1:26" x14ac:dyDescent="0.25">
      <c r="A1" s="11" t="s">
        <v>16</v>
      </c>
      <c r="B1" s="11" t="s">
        <v>15</v>
      </c>
      <c r="C1" s="27" t="s">
        <v>14</v>
      </c>
      <c r="D1" s="11" t="s">
        <v>6</v>
      </c>
      <c r="E1" s="11" t="s">
        <v>13</v>
      </c>
      <c r="H1" s="11" t="s">
        <v>16</v>
      </c>
      <c r="I1" s="11" t="s">
        <v>15</v>
      </c>
      <c r="J1" s="27" t="s">
        <v>14</v>
      </c>
      <c r="K1" s="11" t="s">
        <v>6</v>
      </c>
      <c r="L1" s="11" t="s">
        <v>13</v>
      </c>
      <c r="O1" s="11" t="s">
        <v>16</v>
      </c>
      <c r="P1" s="11" t="s">
        <v>15</v>
      </c>
      <c r="Q1" s="27" t="s">
        <v>14</v>
      </c>
      <c r="R1" s="11" t="s">
        <v>6</v>
      </c>
      <c r="S1" s="11" t="s">
        <v>13</v>
      </c>
      <c r="V1" s="11" t="s">
        <v>16</v>
      </c>
      <c r="W1" s="11" t="s">
        <v>15</v>
      </c>
      <c r="X1" s="27" t="s">
        <v>14</v>
      </c>
      <c r="Y1" s="11" t="s">
        <v>6</v>
      </c>
      <c r="Z1" s="11" t="s">
        <v>13</v>
      </c>
    </row>
    <row r="2" spans="1:26" x14ac:dyDescent="0.25">
      <c r="A2" s="26"/>
      <c r="B2" s="25"/>
      <c r="C2" s="25"/>
      <c r="D2" s="25"/>
      <c r="E2" s="24"/>
      <c r="H2" s="23"/>
      <c r="I2" s="22"/>
      <c r="J2" s="22"/>
      <c r="K2" s="22"/>
      <c r="L2" s="21"/>
      <c r="O2" s="20"/>
      <c r="P2" s="19"/>
      <c r="Q2" s="19"/>
      <c r="R2" s="19"/>
      <c r="S2" s="18"/>
      <c r="V2" s="17"/>
      <c r="W2" s="16"/>
      <c r="X2" s="16"/>
      <c r="Y2" s="16"/>
      <c r="Z2" s="15"/>
    </row>
    <row r="3" spans="1:26" x14ac:dyDescent="0.25">
      <c r="A3" s="11"/>
      <c r="B3" s="12"/>
      <c r="C3" s="11"/>
      <c r="D3" s="11"/>
      <c r="E3" s="10"/>
      <c r="H3" s="11"/>
      <c r="I3" s="12"/>
      <c r="J3" s="11"/>
      <c r="K3" s="11"/>
      <c r="L3" s="10"/>
      <c r="O3" s="11"/>
      <c r="P3" s="11"/>
      <c r="Q3" s="11"/>
      <c r="R3" s="11"/>
      <c r="S3" s="14"/>
      <c r="V3" s="11"/>
      <c r="W3" s="12"/>
      <c r="X3" s="11"/>
      <c r="Y3" s="11"/>
      <c r="Z3" s="10"/>
    </row>
    <row r="4" spans="1:26" x14ac:dyDescent="0.25">
      <c r="A4" s="11"/>
      <c r="B4" s="12"/>
      <c r="C4" s="11"/>
      <c r="D4" s="11"/>
      <c r="E4" s="10"/>
      <c r="H4" s="11"/>
      <c r="I4" s="12"/>
      <c r="J4" s="11"/>
      <c r="K4" s="11"/>
      <c r="L4" s="10"/>
      <c r="O4" s="11"/>
      <c r="P4" s="12"/>
      <c r="Q4" s="11"/>
      <c r="R4" s="11"/>
      <c r="S4" s="10"/>
      <c r="V4" s="11"/>
      <c r="W4" s="12"/>
      <c r="X4" s="11"/>
      <c r="Y4" s="11"/>
      <c r="Z4" s="10"/>
    </row>
    <row r="5" spans="1:26" x14ac:dyDescent="0.25">
      <c r="A5" s="11"/>
      <c r="B5" s="12"/>
      <c r="C5" s="11"/>
      <c r="D5" s="11"/>
      <c r="E5" s="10"/>
      <c r="H5" s="11"/>
      <c r="I5" s="12"/>
      <c r="J5" s="11"/>
      <c r="K5" s="11"/>
      <c r="L5" s="10"/>
      <c r="O5" s="11"/>
      <c r="P5" s="12"/>
      <c r="Q5" s="11"/>
      <c r="R5" s="11"/>
      <c r="S5" s="10"/>
      <c r="V5" s="11"/>
      <c r="W5" s="12"/>
      <c r="X5" s="11"/>
      <c r="Y5" s="11"/>
      <c r="Z5" s="10"/>
    </row>
    <row r="6" spans="1:26" x14ac:dyDescent="0.25">
      <c r="A6" s="11"/>
      <c r="B6" s="12"/>
      <c r="C6" s="11"/>
      <c r="D6" s="11"/>
      <c r="E6" s="10"/>
      <c r="H6" s="11"/>
      <c r="I6" s="12"/>
      <c r="J6" s="11"/>
      <c r="K6" s="11"/>
      <c r="L6" s="10"/>
      <c r="O6" s="11"/>
      <c r="P6" s="12"/>
      <c r="Q6" s="11"/>
      <c r="R6" s="11"/>
      <c r="S6" s="10"/>
      <c r="V6" s="11"/>
      <c r="W6" s="12"/>
      <c r="X6" s="11"/>
      <c r="Y6" s="11"/>
      <c r="Z6" s="10"/>
    </row>
    <row r="7" spans="1:26" x14ac:dyDescent="0.25">
      <c r="A7" s="11"/>
      <c r="B7" s="12"/>
      <c r="C7" s="11"/>
      <c r="D7" s="11"/>
      <c r="E7" s="10"/>
      <c r="H7" s="11"/>
      <c r="I7" s="12"/>
      <c r="J7" s="11"/>
      <c r="K7" s="11"/>
      <c r="L7" s="10"/>
      <c r="O7" s="11"/>
      <c r="P7" s="12"/>
      <c r="Q7" s="11"/>
      <c r="R7" s="11"/>
      <c r="S7" s="10"/>
      <c r="V7" s="11"/>
      <c r="W7" s="12"/>
      <c r="X7" s="11"/>
      <c r="Y7" s="11"/>
      <c r="Z7" s="10"/>
    </row>
    <row r="8" spans="1:26" x14ac:dyDescent="0.25">
      <c r="A8" s="11"/>
      <c r="B8" s="12"/>
      <c r="C8" s="11"/>
      <c r="D8" s="11"/>
      <c r="E8" s="10"/>
      <c r="H8" s="11"/>
      <c r="I8" s="12"/>
      <c r="J8" s="11"/>
      <c r="K8" s="11"/>
      <c r="L8" s="10"/>
      <c r="O8" s="11"/>
      <c r="P8" s="12"/>
      <c r="Q8" s="11"/>
      <c r="R8" s="11"/>
      <c r="S8" s="10"/>
      <c r="V8" s="13"/>
      <c r="W8" s="9"/>
      <c r="X8" s="8"/>
      <c r="Y8" s="8"/>
      <c r="Z8" s="7"/>
    </row>
    <row r="9" spans="1:26" x14ac:dyDescent="0.25">
      <c r="A9" s="11"/>
      <c r="B9" s="12"/>
      <c r="C9" s="11"/>
      <c r="D9" s="11"/>
      <c r="E9" s="10"/>
      <c r="H9" s="8"/>
      <c r="I9" s="9"/>
      <c r="J9" s="8"/>
      <c r="K9" s="8"/>
      <c r="L9" s="7"/>
    </row>
    <row r="11" spans="1:26" x14ac:dyDescent="0.25">
      <c r="A11" s="1" t="s">
        <v>12</v>
      </c>
      <c r="E11">
        <f>COUNTIF(E2:E9,"j")</f>
        <v>0</v>
      </c>
      <c r="H11" s="1" t="s">
        <v>12</v>
      </c>
      <c r="L11">
        <f>COUNTIF(L3:L9,"j")</f>
        <v>0</v>
      </c>
      <c r="O11" s="1" t="s">
        <v>12</v>
      </c>
      <c r="S11">
        <f>COUNTIF(S2:S7,"j")</f>
        <v>0</v>
      </c>
      <c r="V11" s="1" t="s">
        <v>12</v>
      </c>
      <c r="Z11">
        <f>COUNTIF(Z2:Z8,"j")</f>
        <v>0</v>
      </c>
    </row>
    <row r="12" spans="1:26" x14ac:dyDescent="0.25">
      <c r="A12" s="1" t="s">
        <v>11</v>
      </c>
      <c r="E12">
        <f>COUNTIF(E2:E9,"n")</f>
        <v>0</v>
      </c>
      <c r="H12" s="1" t="s">
        <v>11</v>
      </c>
      <c r="L12">
        <f>COUNTIF(L3:L9,"n")</f>
        <v>0</v>
      </c>
      <c r="O12" s="1" t="s">
        <v>11</v>
      </c>
      <c r="S12">
        <f>COUNTIF(S2:S7,"n")</f>
        <v>0</v>
      </c>
      <c r="V12" s="1" t="s">
        <v>11</v>
      </c>
      <c r="Z12">
        <f>COUNTIF(Z2:Z8,"n")</f>
        <v>0</v>
      </c>
    </row>
    <row r="13" spans="1:26" x14ac:dyDescent="0.25">
      <c r="A13" s="1" t="s">
        <v>10</v>
      </c>
      <c r="E13">
        <f>COUNTIF(E2:E9,"ll")</f>
        <v>0</v>
      </c>
      <c r="H13" s="1" t="s">
        <v>10</v>
      </c>
      <c r="L13">
        <f>COUNTIF(L3:L9,"ll")</f>
        <v>0</v>
      </c>
      <c r="O13" s="1" t="s">
        <v>10</v>
      </c>
      <c r="S13">
        <f>COUNTIF(S2:S7,"ll")</f>
        <v>0</v>
      </c>
      <c r="V13" s="1" t="s">
        <v>10</v>
      </c>
      <c r="Z13">
        <f>COUNTIF(Z2:Z8,"ll")</f>
        <v>0</v>
      </c>
    </row>
    <row r="14" spans="1:26" x14ac:dyDescent="0.25">
      <c r="A14" s="6" t="s">
        <v>9</v>
      </c>
      <c r="E14">
        <f>COUNTIF(E2:E9,"s")</f>
        <v>0</v>
      </c>
      <c r="H14" s="6" t="s">
        <v>9</v>
      </c>
      <c r="L14">
        <f>COUNTIF(L3:L9,"s")</f>
        <v>0</v>
      </c>
      <c r="O14" s="6" t="s">
        <v>9</v>
      </c>
      <c r="S14">
        <f>COUNTIF(S2:S7,"s")</f>
        <v>0</v>
      </c>
      <c r="V14" s="6" t="s">
        <v>9</v>
      </c>
      <c r="Z14">
        <f>COUNTIF(Z2:Z8,"s")</f>
        <v>0</v>
      </c>
    </row>
    <row r="15" spans="1:26" x14ac:dyDescent="0.25">
      <c r="A15" s="1"/>
      <c r="H15" s="1"/>
      <c r="O15" s="1"/>
      <c r="V15" s="1"/>
    </row>
    <row r="16" spans="1:26" x14ac:dyDescent="0.25">
      <c r="A16" s="1" t="s">
        <v>8</v>
      </c>
      <c r="C16">
        <f>COUNTIF(C2:C9,"1")</f>
        <v>0</v>
      </c>
      <c r="H16" s="1" t="s">
        <v>8</v>
      </c>
      <c r="J16">
        <f>COUNTIF(J3:J9,"1")</f>
        <v>0</v>
      </c>
      <c r="O16" s="1" t="s">
        <v>8</v>
      </c>
      <c r="Q16">
        <f>COUNTIF(Q2:Q10,"1")</f>
        <v>0</v>
      </c>
      <c r="V16" s="1" t="s">
        <v>8</v>
      </c>
      <c r="X16">
        <f>COUNTIF(X2:X10,"1")</f>
        <v>0</v>
      </c>
    </row>
    <row r="18" spans="1:27" x14ac:dyDescent="0.25">
      <c r="A18" t="s">
        <v>7</v>
      </c>
      <c r="B18" t="e">
        <f>AVERAGE(B2:B9)</f>
        <v>#DIV/0!</v>
      </c>
      <c r="H18" t="s">
        <v>7</v>
      </c>
      <c r="I18" s="5" t="e">
        <f>AVERAGE(I3:I9)</f>
        <v>#DIV/0!</v>
      </c>
      <c r="O18" t="s">
        <v>7</v>
      </c>
      <c r="P18" t="e">
        <f>AVERAGE(P2:P10)</f>
        <v>#DIV/0!</v>
      </c>
      <c r="V18" t="s">
        <v>7</v>
      </c>
      <c r="W18" t="e">
        <f>AVERAGE(W2:W10)</f>
        <v>#DIV/0!</v>
      </c>
    </row>
    <row r="19" spans="1:27" x14ac:dyDescent="0.25">
      <c r="C19" s="4" t="s">
        <v>6</v>
      </c>
      <c r="E19" s="4" t="s">
        <v>5</v>
      </c>
      <c r="J19" s="4" t="s">
        <v>6</v>
      </c>
      <c r="L19" s="4" t="s">
        <v>5</v>
      </c>
      <c r="Q19" s="4" t="s">
        <v>6</v>
      </c>
      <c r="S19" s="4" t="s">
        <v>5</v>
      </c>
      <c r="X19" s="4" t="s">
        <v>6</v>
      </c>
      <c r="Z19" s="4" t="s">
        <v>5</v>
      </c>
    </row>
    <row r="20" spans="1:27" x14ac:dyDescent="0.25">
      <c r="A20">
        <v>2</v>
      </c>
      <c r="C20">
        <v>2</v>
      </c>
      <c r="E20">
        <f>COUNTIF(D2:D9,2)</f>
        <v>0</v>
      </c>
      <c r="F20" s="2">
        <f>E20-C20</f>
        <v>-2</v>
      </c>
      <c r="H20">
        <v>2</v>
      </c>
      <c r="J20">
        <v>2</v>
      </c>
      <c r="L20">
        <f>COUNTIF(K2:K9,2)</f>
        <v>0</v>
      </c>
      <c r="M20" s="2">
        <f>L20-J20</f>
        <v>-2</v>
      </c>
      <c r="O20">
        <v>2</v>
      </c>
      <c r="Q20">
        <v>2</v>
      </c>
      <c r="S20">
        <f>COUNTIF(R2:R9,2)</f>
        <v>0</v>
      </c>
      <c r="T20" s="2">
        <f>S20-Q20</f>
        <v>-2</v>
      </c>
      <c r="V20">
        <v>2</v>
      </c>
      <c r="X20">
        <v>2</v>
      </c>
      <c r="Z20">
        <f>COUNTIF(Y2:Y9,2)</f>
        <v>0</v>
      </c>
      <c r="AA20" s="2">
        <f>Z20-X20</f>
        <v>-2</v>
      </c>
    </row>
    <row r="21" spans="1:27" x14ac:dyDescent="0.25">
      <c r="A21">
        <v>3</v>
      </c>
      <c r="C21">
        <v>3</v>
      </c>
      <c r="E21">
        <f>COUNTIF(D2:D9,3)</f>
        <v>0</v>
      </c>
      <c r="F21" s="2">
        <f>E21-C21</f>
        <v>-3</v>
      </c>
      <c r="H21">
        <v>3</v>
      </c>
      <c r="J21">
        <v>3</v>
      </c>
      <c r="L21">
        <f>COUNTIF(K2:K9,3)</f>
        <v>0</v>
      </c>
      <c r="M21" s="2">
        <f>L21-J21</f>
        <v>-3</v>
      </c>
      <c r="O21">
        <v>3</v>
      </c>
      <c r="Q21">
        <v>2</v>
      </c>
      <c r="S21">
        <f>COUNTIF(R2:R9,3)</f>
        <v>0</v>
      </c>
      <c r="T21" s="2">
        <f>S21-Q21</f>
        <v>-2</v>
      </c>
      <c r="V21">
        <v>3</v>
      </c>
      <c r="X21">
        <v>2</v>
      </c>
      <c r="Z21">
        <f>COUNTIF(Y2:Y9,3)</f>
        <v>0</v>
      </c>
      <c r="AA21" s="2">
        <f>Z21-X21</f>
        <v>-2</v>
      </c>
    </row>
    <row r="22" spans="1:27" x14ac:dyDescent="0.25">
      <c r="A22" s="3" t="s">
        <v>4</v>
      </c>
      <c r="C22">
        <v>2</v>
      </c>
      <c r="E22">
        <f>COUNTIF(D2:D9,4)+COUNTIF(D2:D9,5)</f>
        <v>0</v>
      </c>
      <c r="F22" s="2">
        <f>E22-C22</f>
        <v>-2</v>
      </c>
      <c r="H22" s="3" t="s">
        <v>4</v>
      </c>
      <c r="J22">
        <v>2</v>
      </c>
      <c r="L22">
        <f>COUNTIF(K2:K9,4)+COUNTIF(K2:K9,5)</f>
        <v>0</v>
      </c>
      <c r="M22" s="2">
        <f>L22-J22</f>
        <v>-2</v>
      </c>
      <c r="O22" s="3" t="s">
        <v>4</v>
      </c>
      <c r="Q22">
        <v>2</v>
      </c>
      <c r="S22">
        <f>COUNTIF(R2:R9,4)+COUNTIF(R2:R9,5)</f>
        <v>0</v>
      </c>
      <c r="T22" s="2">
        <f>S22-Q22</f>
        <v>-2</v>
      </c>
      <c r="V22" s="3" t="s">
        <v>4</v>
      </c>
      <c r="X22">
        <v>2</v>
      </c>
      <c r="Z22">
        <f>COUNTIF(Y2:Y9,4)+COUNTIF(Y2:Y9,5)</f>
        <v>0</v>
      </c>
      <c r="AA22" s="2">
        <f>Z22-X22</f>
        <v>-2</v>
      </c>
    </row>
    <row r="23" spans="1:27" x14ac:dyDescent="0.25">
      <c r="A23" s="3"/>
      <c r="C23">
        <f>SUM(C20:C22)</f>
        <v>7</v>
      </c>
      <c r="E23">
        <f>SUM(E20:E22)</f>
        <v>0</v>
      </c>
      <c r="F23" s="2">
        <f>SUM(F20:F22)</f>
        <v>-7</v>
      </c>
      <c r="J23">
        <f>SUM(J20:J22)</f>
        <v>7</v>
      </c>
      <c r="L23">
        <f>SUM(L20:L22)</f>
        <v>0</v>
      </c>
      <c r="M23" s="2">
        <f>SUM(M20:M22)</f>
        <v>-7</v>
      </c>
      <c r="Q23">
        <f>SUM(Q20:Q22)</f>
        <v>6</v>
      </c>
      <c r="S23">
        <f>SUM(S20:S22)</f>
        <v>0</v>
      </c>
      <c r="T23" s="2">
        <f>SUM(T20:T22)</f>
        <v>-6</v>
      </c>
      <c r="X23">
        <f>SUM(X20:X22)</f>
        <v>6</v>
      </c>
      <c r="Z23">
        <f>SUM(Z20:Z22)</f>
        <v>0</v>
      </c>
      <c r="AA23" s="2">
        <f>SUM(AA20:AA22)</f>
        <v>-6</v>
      </c>
    </row>
    <row r="25" spans="1:27" x14ac:dyDescent="0.25">
      <c r="A25" s="1" t="s">
        <v>3</v>
      </c>
      <c r="C25">
        <f>C20+J20+Q20+X20</f>
        <v>8</v>
      </c>
      <c r="E25">
        <f>E20+L20+S20+Z20</f>
        <v>0</v>
      </c>
      <c r="F25" s="2">
        <f>E25-C25</f>
        <v>-8</v>
      </c>
    </row>
    <row r="26" spans="1:27" x14ac:dyDescent="0.25">
      <c r="A26" s="1" t="s">
        <v>2</v>
      </c>
      <c r="C26">
        <f>C21+J21+Q21+X21</f>
        <v>10</v>
      </c>
      <c r="E26">
        <f>E21+L21+S21+Z21</f>
        <v>0</v>
      </c>
      <c r="F26" s="2">
        <f>E26-C26</f>
        <v>-10</v>
      </c>
    </row>
    <row r="27" spans="1:27" x14ac:dyDescent="0.25">
      <c r="A27" s="1" t="s">
        <v>1</v>
      </c>
      <c r="C27">
        <f>C22+J22+Q22+X22</f>
        <v>8</v>
      </c>
      <c r="E27">
        <f>E22+L22+S22+Z22</f>
        <v>0</v>
      </c>
      <c r="F27" s="2">
        <f>E27-C27</f>
        <v>-8</v>
      </c>
    </row>
    <row r="29" spans="1:27" x14ac:dyDescent="0.25">
      <c r="A29" s="1" t="s">
        <v>0</v>
      </c>
      <c r="C29">
        <f>SUM(C25:C27)</f>
        <v>26</v>
      </c>
      <c r="E29">
        <f>SUM(E25:E27)</f>
        <v>0</v>
      </c>
    </row>
  </sheetData>
  <conditionalFormatting sqref="C3:C9">
    <cfRule type="cellIs" dxfId="31" priority="1" stopIfTrue="1" operator="equal">
      <formula>50</formula>
    </cfRule>
    <cfRule type="cellIs" dxfId="30" priority="2" stopIfTrue="1" operator="equal">
      <formula>25</formula>
    </cfRule>
    <cfRule type="cellIs" dxfId="29" priority="3" stopIfTrue="1" operator="equal">
      <formula>13</formula>
    </cfRule>
    <cfRule type="cellIs" dxfId="28" priority="4" stopIfTrue="1" operator="equal">
      <formula>5</formula>
    </cfRule>
    <cfRule type="cellIs" dxfId="27" priority="5" stopIfTrue="1" operator="equal">
      <formula>1</formula>
    </cfRule>
  </conditionalFormatting>
  <conditionalFormatting sqref="J2">
    <cfRule type="cellIs" dxfId="26" priority="119" stopIfTrue="1" operator="equal">
      <formula>1</formula>
    </cfRule>
    <cfRule type="cellIs" dxfId="25" priority="120" stopIfTrue="1" operator="equal">
      <formula>13</formula>
    </cfRule>
    <cfRule type="cellIs" dxfId="24" priority="121" stopIfTrue="1" operator="equal">
      <formula>5</formula>
    </cfRule>
  </conditionalFormatting>
  <conditionalFormatting sqref="J3:J8">
    <cfRule type="cellIs" dxfId="23" priority="11" stopIfTrue="1" operator="equal">
      <formula>50</formula>
    </cfRule>
    <cfRule type="cellIs" dxfId="22" priority="12" stopIfTrue="1" operator="equal">
      <formula>25</formula>
    </cfRule>
    <cfRule type="cellIs" dxfId="21" priority="13" stopIfTrue="1" operator="equal">
      <formula>13</formula>
    </cfRule>
    <cfRule type="cellIs" dxfId="20" priority="14" stopIfTrue="1" operator="equal">
      <formula>5</formula>
    </cfRule>
    <cfRule type="cellIs" dxfId="19" priority="15" stopIfTrue="1" operator="equal">
      <formula>1</formula>
    </cfRule>
  </conditionalFormatting>
  <conditionalFormatting sqref="Q2">
    <cfRule type="cellIs" dxfId="18" priority="125" stopIfTrue="1" operator="equal">
      <formula>1</formula>
    </cfRule>
    <cfRule type="cellIs" dxfId="17" priority="126" stopIfTrue="1" operator="equal">
      <formula>13</formula>
    </cfRule>
    <cfRule type="cellIs" dxfId="16" priority="127" stopIfTrue="1" operator="equal">
      <formula>5</formula>
    </cfRule>
  </conditionalFormatting>
  <conditionalFormatting sqref="Q4:Q8">
    <cfRule type="cellIs" dxfId="15" priority="6" stopIfTrue="1" operator="equal">
      <formula>50</formula>
    </cfRule>
    <cfRule type="cellIs" dxfId="14" priority="7" stopIfTrue="1" operator="equal">
      <formula>25</formula>
    </cfRule>
    <cfRule type="cellIs" dxfId="13" priority="8" stopIfTrue="1" operator="equal">
      <formula>13</formula>
    </cfRule>
    <cfRule type="cellIs" dxfId="12" priority="9" stopIfTrue="1" operator="equal">
      <formula>5</formula>
    </cfRule>
    <cfRule type="cellIs" dxfId="11" priority="10" stopIfTrue="1" operator="equal">
      <formula>1</formula>
    </cfRule>
  </conditionalFormatting>
  <conditionalFormatting sqref="X2">
    <cfRule type="cellIs" dxfId="10" priority="122" stopIfTrue="1" operator="equal">
      <formula>1</formula>
    </cfRule>
    <cfRule type="cellIs" dxfId="9" priority="123" stopIfTrue="1" operator="equal">
      <formula>13</formula>
    </cfRule>
    <cfRule type="cellIs" dxfId="8" priority="124" stopIfTrue="1" operator="equal">
      <formula>5</formula>
    </cfRule>
  </conditionalFormatting>
  <conditionalFormatting sqref="X3:X7">
    <cfRule type="cellIs" dxfId="7" priority="16" stopIfTrue="1" operator="equal">
      <formula>50</formula>
    </cfRule>
    <cfRule type="cellIs" dxfId="6" priority="17" stopIfTrue="1" operator="equal">
      <formula>25</formula>
    </cfRule>
    <cfRule type="cellIs" dxfId="5" priority="18" stopIfTrue="1" operator="equal">
      <formula>13</formula>
    </cfRule>
    <cfRule type="cellIs" dxfId="4" priority="19" stopIfTrue="1" operator="equal">
      <formula>5</formula>
    </cfRule>
    <cfRule type="cellIs" dxfId="3" priority="20" stopIfTrue="1" operator="equal">
      <formula>1</formula>
    </cfRule>
  </conditionalFormatting>
  <conditionalFormatting sqref="X8">
    <cfRule type="cellIs" dxfId="2" priority="116" stopIfTrue="1" operator="equal">
      <formula>1</formula>
    </cfRule>
    <cfRule type="cellIs" dxfId="1" priority="117" stopIfTrue="1" operator="equal">
      <formula>13</formula>
    </cfRule>
    <cfRule type="cellIs" dxfId="0" priority="118" stopIfTrue="1" operator="equal">
      <formula>5</formula>
    </cfRule>
  </conditionalFormatting>
  <pageMargins left="3.937007874015748E-2" right="3.937007874015748E-2" top="0.86614173228346458" bottom="0.98425196850393704" header="0.51181102362204722" footer="0.51181102362204722"/>
  <pageSetup paperSize="9" scale="98" orientation="landscape" horizontalDpi="300" verticalDpi="300" r:id="rId1"/>
  <headerFooter alignWithMargins="0">
    <oddFooter>&amp;C Printdatum 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Groepsindeling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William Koevoets</dc:creator>
  <cp:lastModifiedBy>William Koevoets</cp:lastModifiedBy>
  <dcterms:created xsi:type="dcterms:W3CDTF">2025-01-25T16:46:17Z</dcterms:created>
  <dcterms:modified xsi:type="dcterms:W3CDTF">2025-01-25T17:06:04Z</dcterms:modified>
</cp:coreProperties>
</file>